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zure\Documents\2025 Luhamaa Priitahtlikud\"/>
    </mc:Choice>
  </mc:AlternateContent>
  <xr:revisionPtr revIDLastSave="0" documentId="13_ncr:1_{35187558-511D-4532-9313-DF401CED7715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<sst xmlns="http://schemas.openxmlformats.org/spreadsheetml/2006/main" count="35" uniqueCount="34">
  <si>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</si>
  <si>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</si>
  <si>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</si>
  <si>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</si>
  <si>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</si>
  <si>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</si>
  <si>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</si>
  <si>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</si>
  <si>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</si>
  <si>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</si>
  <si>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</si>
  <si>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</si>
  <si>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</si>
  <si>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</si>
  <si>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</si>
  <si>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</si>
  <si>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</si>
  <si>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</si>
  <si>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</si>
  <si>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</si>
  <si>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</si>
  <si>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</si>
  <si>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</si>
  <si>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</si>
  <si>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</si>
  <si>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</si>
  <si>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</si>
  <si>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Luhamaa Nulga Priitahtlikud</t>
  </si>
  <si>
    <t>Andres Pindis</t>
  </si>
  <si>
    <t>juhatuse liige</t>
  </si>
  <si>
    <t>luhamaa.priitahtlikud@gmail.com</t>
  </si>
  <si>
    <t>Andres Pindid</t>
  </si>
  <si>
    <t>Tuletõrje ülikond(4 kompl) ja kindad</t>
  </si>
  <si>
    <t>825111301 13.11.2025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</si>
</sst>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3" fontId="0" fillId="2" borderId="1" xfId="0" applyNumberFormat="1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2"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6" workbookViewId="0">
      <selection activeCell="C17" sqref="C17"/>
    </sheetView>
  </sheetViews>
  <sheetFormatPr defaultRowHeight="15" x14ac:dyDescent="0.25"/>
  <cols>
    <col min="1" max="1" width="34.42578125" customWidth="1"/>
    <col min="2" max="2" width="28.140625" customWidth="1"/>
    <col min="3" max="3" width="18.28515625" customWidth="1"/>
    <col min="4" max="4" width="21.7109375" customWidth="1"/>
    <col min="5" max="5" width="22.7109375" customWidth="1"/>
    <col min="6" max="6" width="12.710937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7" t="s">
        <v>23</v>
      </c>
      <c r="B3" s="37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27">
        <v>80599293</v>
      </c>
    </row>
    <row r="8" spans="1:8" x14ac:dyDescent="0.25">
      <c r="A8" s="18" t="s">
        <v>3</v>
      </c>
      <c r="B8" s="33">
        <v>45931</v>
      </c>
    </row>
    <row r="9" spans="1:8" x14ac:dyDescent="0.25">
      <c r="A9" s="18" t="s">
        <v>2</v>
      </c>
      <c r="B9" s="33">
        <v>46022</v>
      </c>
    </row>
    <row r="10" spans="1:8" x14ac:dyDescent="0.25">
      <c r="A10" s="18" t="s">
        <v>9</v>
      </c>
      <c r="B10" s="27" t="s">
        <v>28</v>
      </c>
    </row>
    <row r="11" spans="1:8" x14ac:dyDescent="0.25">
      <c r="A11" s="18" t="s">
        <v>5</v>
      </c>
      <c r="B11" s="27" t="s">
        <v>29</v>
      </c>
    </row>
    <row r="12" spans="1:8" x14ac:dyDescent="0.25">
      <c r="A12" s="18" t="s">
        <v>6</v>
      </c>
      <c r="B12" s="34">
        <v>5164481</v>
      </c>
    </row>
    <row r="13" spans="1:8" x14ac:dyDescent="0.25">
      <c r="A13" s="18" t="s">
        <v>7</v>
      </c>
      <c r="B13" t="s">
        <v>30</v>
      </c>
    </row>
    <row r="14" spans="1:8" ht="15.75" thickBot="1" x14ac:dyDescent="0.3"/>
    <row r="15" spans="1:8" ht="73.150000000000006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32</v>
      </c>
      <c r="B16" s="23" t="s">
        <v>33</v>
      </c>
      <c r="C16" s="24">
        <v>5500</v>
      </c>
      <c r="D16" s="24"/>
      <c r="E16" s="24"/>
      <c r="F16" s="6">
        <f t="shared" ref="F16:F32" si="0">E16/1.24+D16/1.22+C16</f>
        <v>5500</v>
      </c>
      <c r="G16" s="7">
        <f>F16-H16</f>
        <v>500</v>
      </c>
      <c r="H16" s="8">
        <f t="shared" ref="H16:H32" si="1">F16/1.1</f>
        <v>5000</v>
      </c>
    </row>
    <row r="17" spans="1:8" x14ac:dyDescent="0.25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2">F17-H17</f>
        <v>0</v>
      </c>
      <c r="H17" s="8">
        <f t="shared" si="1"/>
        <v>0</v>
      </c>
    </row>
    <row r="18" spans="1:8" x14ac:dyDescent="0.25">
      <c r="A18" s="25"/>
      <c r="B18" s="26"/>
      <c r="C18" s="27"/>
      <c r="D18" s="27"/>
      <c r="E18" s="27"/>
      <c r="F18" s="9">
        <f t="shared" si="0"/>
        <v>0</v>
      </c>
      <c r="G18" s="10">
        <f t="shared" si="2"/>
        <v>0</v>
      </c>
      <c r="H18" s="8">
        <f t="shared" si="1"/>
        <v>0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si="2"/>
        <v>0</v>
      </c>
      <c r="H19" s="8">
        <f t="shared" si="1"/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.75" thickBot="1" x14ac:dyDescent="0.3">
      <c r="A33" s="14" t="s">
        <v>16</v>
      </c>
      <c r="B33" s="16"/>
      <c r="C33" s="30">
        <f t="shared" ref="C33:E33" si="3">SUM(C16:C32)</f>
        <v>5500</v>
      </c>
      <c r="D33" s="30">
        <f t="shared" si="3"/>
        <v>0</v>
      </c>
      <c r="E33" s="30">
        <f t="shared" si="3"/>
        <v>0</v>
      </c>
      <c r="F33" s="31">
        <f>SUM(F16:F32)</f>
        <v>5500</v>
      </c>
      <c r="G33" s="32">
        <f>SUM(G16:G32)</f>
        <v>500</v>
      </c>
      <c r="H33" s="21">
        <f>SUM(H16:H32)</f>
        <v>5000</v>
      </c>
    </row>
    <row r="34" spans="1:8" ht="13.9" customHeight="1" thickBot="1" x14ac:dyDescent="0.3">
      <c r="A34" s="42" t="s">
        <v>26</v>
      </c>
      <c r="B34" s="43"/>
      <c r="C34" s="43"/>
      <c r="D34" s="43"/>
      <c r="E34" s="43"/>
      <c r="F34" s="44"/>
      <c r="G34" s="40"/>
      <c r="H34" s="41"/>
    </row>
    <row r="35" spans="1:8" ht="15.75" thickBot="1" x14ac:dyDescent="0.3">
      <c r="A35" s="45" t="s">
        <v>24</v>
      </c>
      <c r="B35" s="46"/>
      <c r="C35" s="46"/>
      <c r="D35" s="46"/>
      <c r="E35" s="46"/>
      <c r="F35" s="46"/>
      <c r="G35" s="38">
        <f>H33-H34</f>
        <v>5000</v>
      </c>
      <c r="H35" s="39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6" t="s">
        <v>31</v>
      </c>
      <c r="C40" s="36"/>
    </row>
    <row r="41" spans="1:8" x14ac:dyDescent="0.25">
      <c r="A41" s="1" t="s">
        <v>22</v>
      </c>
      <c r="B41" s="36"/>
      <c r="C41" s="36"/>
    </row>
    <row r="42" spans="1:8" x14ac:dyDescent="0.25">
      <c r="A42" s="17" t="s">
        <v>19</v>
      </c>
      <c r="B42" s="36" t="s">
        <v>28</v>
      </c>
      <c r="C42" s="36"/>
    </row>
    <row r="43" spans="1:8" x14ac:dyDescent="0.25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Ebe Zeerus</cp:lastModifiedBy>
  <dcterms:created xsi:type="dcterms:W3CDTF">2025-08-15T08:47:32Z</dcterms:created>
  <dcterms:modified xsi:type="dcterms:W3CDTF">2025-12-19T05:18:21Z</dcterms:modified>
</cp:coreProperties>
</file>